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11"/>
  </bookViews>
  <sheets>
    <sheet name="H26.4" sheetId="1" r:id="rId1"/>
    <sheet name="H26.5" sheetId="2" r:id="rId2"/>
    <sheet name="H26.6" sheetId="3" r:id="rId3"/>
    <sheet name="H26.7" sheetId="4" r:id="rId4"/>
    <sheet name="H26.8" sheetId="5" r:id="rId5"/>
    <sheet name="H26.9" sheetId="6" r:id="rId6"/>
    <sheet name="H26.10" sheetId="7" r:id="rId7"/>
    <sheet name="H26.11" sheetId="8" r:id="rId8"/>
    <sheet name="H26.12" sheetId="9" r:id="rId9"/>
    <sheet name="H27.1" sheetId="10" r:id="rId10"/>
    <sheet name="H27.2" sheetId="11" r:id="rId11"/>
    <sheet name="H27.3" sheetId="12" r:id="rId12"/>
  </sheets>
  <definedNames/>
  <calcPr fullCalcOnLoad="1"/>
</workbook>
</file>

<file path=xl/sharedStrings.xml><?xml version="1.0" encoding="utf-8"?>
<sst xmlns="http://schemas.openxmlformats.org/spreadsheetml/2006/main" count="516" uniqueCount="54">
  <si>
    <t>人  口  ・  世  帯  月  別  調  査  表</t>
  </si>
  <si>
    <t>区  分</t>
  </si>
  <si>
    <t>世    帯</t>
  </si>
  <si>
    <t>地域別</t>
  </si>
  <si>
    <t>男</t>
  </si>
  <si>
    <t>女</t>
  </si>
  <si>
    <t>総   計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</si>
  <si>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</si>
  <si>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</si>
  <si>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</si>
  <si>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</si>
  <si>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</si>
  <si>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</si>
  <si>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</si>
  <si>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</si>
  <si>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</si>
  <si>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</si>
  <si>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</si>
  <si>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</si>
  <si>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</si>
  <si>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</si>
  <si>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</si>
  <si>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</si>
  <si>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</si>
  <si>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</si>
  <si>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</si>
  <si>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</si>
  <si>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</si>
  <si>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</si>
  <si>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</si>
  <si>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</si>
  <si>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</si>
  <si>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</si>
  <si>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</si>
  <si>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</si>
  <si>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</si>
  <si>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</si>
  <si>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</si>
  <si>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</si>
  <si>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</si>
  <si>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住民基本台帳人口</t>
  </si>
  <si>
    <t xml:space="preserve"> </t>
  </si>
  <si>
    <t>平成26年4月１日現在</t>
  </si>
  <si>
    <t>平成26年５月１日現在</t>
  </si>
  <si>
    <t>平成26年６月１日現在</t>
  </si>
  <si>
    <t>平成26年７月１日現在</t>
  </si>
  <si>
    <t>平成26年８月１日現在</t>
  </si>
  <si>
    <t>平成26年9月１日現在</t>
  </si>
  <si>
    <t>平成26年10月１日現在</t>
  </si>
  <si>
    <t>平成26年11月１日現在</t>
  </si>
  <si>
    <t>平成26年12月１日現在</t>
  </si>
  <si>
    <t>平成27年1月１日現在</t>
  </si>
  <si>
    <t>平成27年2月１日現在</t>
  </si>
  <si>
    <t>平成27年3月１日現在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</si>
</sst>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 applyProtection="1">
      <alignment/>
      <protection locked="0"/>
    </xf>
    <xf numFmtId="176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76" fontId="9" fillId="0" borderId="21" xfId="0" applyNumberFormat="1" applyFont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left" indent="1"/>
    </xf>
    <xf numFmtId="0" fontId="8" fillId="0" borderId="2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176" fontId="9" fillId="0" borderId="21" xfId="0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8" fillId="0" borderId="33" xfId="0" applyNumberFormat="1" applyFont="1" applyBorder="1" applyAlignment="1" applyProtection="1">
      <alignment/>
      <protection locked="0"/>
    </xf>
    <xf numFmtId="176" fontId="8" fillId="0" borderId="34" xfId="0" applyNumberFormat="1" applyFont="1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176" fontId="8" fillId="0" borderId="35" xfId="0" applyNumberFormat="1" applyFont="1" applyBorder="1" applyAlignment="1" applyProtection="1">
      <alignment/>
      <protection locked="0"/>
    </xf>
    <xf numFmtId="176" fontId="8" fillId="0" borderId="24" xfId="0" applyNumberFormat="1" applyFont="1" applyBorder="1" applyAlignment="1" applyProtection="1">
      <alignment/>
      <protection locked="0"/>
    </xf>
    <xf numFmtId="176" fontId="8" fillId="0" borderId="36" xfId="0" applyNumberFormat="1" applyFont="1" applyBorder="1" applyAlignment="1">
      <alignment/>
    </xf>
    <xf numFmtId="176" fontId="8" fillId="0" borderId="37" xfId="0" applyNumberFormat="1" applyFont="1" applyBorder="1" applyAlignment="1" applyProtection="1">
      <alignment/>
      <protection locked="0"/>
    </xf>
    <xf numFmtId="176" fontId="8" fillId="0" borderId="38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15" xfId="0" applyNumberFormat="1" applyFont="1" applyBorder="1" applyAlignment="1">
      <alignment/>
    </xf>
    <xf numFmtId="176" fontId="8" fillId="0" borderId="35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176" fontId="8" fillId="0" borderId="40" xfId="0" applyNumberFormat="1" applyFont="1" applyBorder="1" applyAlignment="1" applyProtection="1">
      <alignment/>
      <protection locked="0"/>
    </xf>
    <xf numFmtId="176" fontId="8" fillId="0" borderId="23" xfId="0" applyNumberFormat="1" applyFont="1" applyFill="1" applyBorder="1" applyAlignment="1">
      <alignment/>
    </xf>
    <xf numFmtId="176" fontId="8" fillId="0" borderId="41" xfId="0" applyNumberFormat="1" applyFont="1" applyBorder="1" applyAlignment="1" applyProtection="1">
      <alignment/>
      <protection locked="0"/>
    </xf>
    <xf numFmtId="0" fontId="8" fillId="0" borderId="40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176" fontId="8" fillId="0" borderId="40" xfId="0" applyNumberFormat="1" applyFont="1" applyFill="1" applyBorder="1" applyAlignment="1">
      <alignment/>
    </xf>
    <xf numFmtId="0" fontId="10" fillId="0" borderId="40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176" fontId="8" fillId="0" borderId="44" xfId="0" applyNumberFormat="1" applyFont="1" applyFill="1" applyBorder="1" applyAlignment="1">
      <alignment/>
    </xf>
    <xf numFmtId="176" fontId="8" fillId="0" borderId="45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76" fontId="8" fillId="0" borderId="3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42">
        <v>82</v>
      </c>
      <c r="E7" s="43">
        <v>101</v>
      </c>
      <c r="F7" s="12">
        <v>82</v>
      </c>
      <c r="G7" s="44">
        <f aca="true" t="shared" si="0" ref="G7:G28">SUM(E7:F7)</f>
        <v>183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45">
        <v>847</v>
      </c>
      <c r="E8" s="46">
        <v>946</v>
      </c>
      <c r="F8" s="17">
        <v>912</v>
      </c>
      <c r="G8" s="47">
        <f t="shared" si="0"/>
        <v>1858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45">
        <v>319</v>
      </c>
      <c r="E9" s="46">
        <v>385</v>
      </c>
      <c r="F9" s="17">
        <v>357</v>
      </c>
      <c r="G9" s="47">
        <f t="shared" si="0"/>
        <v>742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45">
        <v>575</v>
      </c>
      <c r="E10" s="46">
        <v>631</v>
      </c>
      <c r="F10" s="17">
        <v>699</v>
      </c>
      <c r="G10" s="47">
        <f t="shared" si="0"/>
        <v>1330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45">
        <v>305</v>
      </c>
      <c r="E11" s="46">
        <v>354</v>
      </c>
      <c r="F11" s="17">
        <v>303</v>
      </c>
      <c r="G11" s="47">
        <f t="shared" si="0"/>
        <v>657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45">
        <v>148</v>
      </c>
      <c r="E12" s="46">
        <v>198</v>
      </c>
      <c r="F12" s="17">
        <v>165</v>
      </c>
      <c r="G12" s="47">
        <f t="shared" si="0"/>
        <v>363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45">
        <v>98</v>
      </c>
      <c r="E13" s="46">
        <v>131</v>
      </c>
      <c r="F13" s="17">
        <v>137</v>
      </c>
      <c r="G13" s="47">
        <f t="shared" si="0"/>
        <v>268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45">
        <v>44</v>
      </c>
      <c r="E14" s="46">
        <v>44</v>
      </c>
      <c r="F14" s="17">
        <v>46</v>
      </c>
      <c r="G14" s="47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45">
        <v>442</v>
      </c>
      <c r="E15" s="46">
        <v>388</v>
      </c>
      <c r="F15" s="17">
        <v>348</v>
      </c>
      <c r="G15" s="47">
        <f t="shared" si="0"/>
        <v>736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45">
        <v>894</v>
      </c>
      <c r="E16" s="46">
        <v>984</v>
      </c>
      <c r="F16" s="17">
        <v>923</v>
      </c>
      <c r="G16" s="47">
        <f t="shared" si="0"/>
        <v>1907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45">
        <v>129</v>
      </c>
      <c r="E17" s="46">
        <v>143</v>
      </c>
      <c r="F17" s="17">
        <v>157</v>
      </c>
      <c r="G17" s="47">
        <f t="shared" si="0"/>
        <v>300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45">
        <v>346</v>
      </c>
      <c r="E18" s="46">
        <v>365</v>
      </c>
      <c r="F18" s="17">
        <v>319</v>
      </c>
      <c r="G18" s="47">
        <f t="shared" si="0"/>
        <v>684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45">
        <v>160</v>
      </c>
      <c r="E19" s="46">
        <v>178</v>
      </c>
      <c r="F19" s="17">
        <v>180</v>
      </c>
      <c r="G19" s="47">
        <f t="shared" si="0"/>
        <v>358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45">
        <v>21</v>
      </c>
      <c r="E20" s="46">
        <v>39</v>
      </c>
      <c r="F20" s="17">
        <v>33</v>
      </c>
      <c r="G20" s="47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45">
        <v>4</v>
      </c>
      <c r="E21" s="46">
        <v>7</v>
      </c>
      <c r="F21" s="17">
        <v>4</v>
      </c>
      <c r="G21" s="47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64"/>
      <c r="D22" s="57">
        <v>4</v>
      </c>
      <c r="E22" s="46">
        <v>5</v>
      </c>
      <c r="F22" s="17">
        <v>5</v>
      </c>
      <c r="G22" s="47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60"/>
      <c r="D23" s="59">
        <v>449</v>
      </c>
      <c r="E23" s="43">
        <v>435</v>
      </c>
      <c r="F23" s="12">
        <v>438</v>
      </c>
      <c r="G23" s="44">
        <f t="shared" si="0"/>
        <v>873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45">
        <v>424</v>
      </c>
      <c r="E24" s="46">
        <v>481</v>
      </c>
      <c r="F24" s="17">
        <v>447</v>
      </c>
      <c r="G24" s="47">
        <f t="shared" si="0"/>
        <v>928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45">
        <v>638</v>
      </c>
      <c r="E25" s="46">
        <v>666</v>
      </c>
      <c r="F25" s="17">
        <v>685</v>
      </c>
      <c r="G25" s="47">
        <f t="shared" si="0"/>
        <v>1351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45">
        <v>318</v>
      </c>
      <c r="E26" s="46">
        <v>360</v>
      </c>
      <c r="F26" s="17">
        <v>378</v>
      </c>
      <c r="G26" s="47">
        <f t="shared" si="0"/>
        <v>738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45">
        <v>358</v>
      </c>
      <c r="E27" s="46">
        <v>428</v>
      </c>
      <c r="F27" s="17">
        <v>429</v>
      </c>
      <c r="G27" s="47">
        <f t="shared" si="0"/>
        <v>857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45">
        <v>448</v>
      </c>
      <c r="E28" s="46">
        <v>508</v>
      </c>
      <c r="F28" s="17">
        <v>533</v>
      </c>
      <c r="G28" s="47">
        <f t="shared" si="0"/>
        <v>1041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63"/>
      <c r="D29" s="62">
        <f>SUM(D23:D28)</f>
        <v>2635</v>
      </c>
      <c r="E29" s="53">
        <f>SUM(E23:E28)</f>
        <v>2878</v>
      </c>
      <c r="F29" s="54">
        <f>SUM(F23:F28)</f>
        <v>2910</v>
      </c>
      <c r="G29" s="55">
        <f>SUM(G23:G28)</f>
        <v>5788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42">
        <v>414</v>
      </c>
      <c r="E30" s="43">
        <v>428</v>
      </c>
      <c r="F30" s="12">
        <v>426</v>
      </c>
      <c r="G30" s="44">
        <f>SUM(E30:F30)</f>
        <v>854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45">
        <v>493</v>
      </c>
      <c r="E31" s="46">
        <v>561</v>
      </c>
      <c r="F31" s="17">
        <v>577</v>
      </c>
      <c r="G31" s="47">
        <f>SUM(E31:F31)</f>
        <v>1138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45">
        <v>455</v>
      </c>
      <c r="E32" s="46">
        <v>460</v>
      </c>
      <c r="F32" s="17">
        <v>604</v>
      </c>
      <c r="G32" s="47">
        <f>SUM(E32:F32)</f>
        <v>1064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45">
        <v>192</v>
      </c>
      <c r="E33" s="46">
        <v>202</v>
      </c>
      <c r="F33" s="17">
        <v>225</v>
      </c>
      <c r="G33" s="47">
        <f>SUM(E33:F33)</f>
        <v>427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52">
        <f>SUM(D30:D33)</f>
        <v>1554</v>
      </c>
      <c r="E34" s="53">
        <f>SUM(E30:E33)</f>
        <v>1651</v>
      </c>
      <c r="F34" s="54">
        <f>SUM(F30:F33)</f>
        <v>1832</v>
      </c>
      <c r="G34" s="55">
        <f>SUM(G30:G33)</f>
        <v>3483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42">
        <v>190</v>
      </c>
      <c r="E35" s="43">
        <v>293</v>
      </c>
      <c r="F35" s="12">
        <v>297</v>
      </c>
      <c r="G35" s="44">
        <f>SUM(E35:F35)</f>
        <v>590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60"/>
      <c r="D36" s="57">
        <v>282</v>
      </c>
      <c r="E36" s="46">
        <v>442</v>
      </c>
      <c r="F36" s="17">
        <v>445</v>
      </c>
      <c r="G36" s="47">
        <f>SUM(E36:F36)</f>
        <v>887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60"/>
      <c r="D37" s="57">
        <v>278</v>
      </c>
      <c r="E37" s="46">
        <v>429</v>
      </c>
      <c r="F37" s="17">
        <v>424</v>
      </c>
      <c r="G37" s="47">
        <f>SUM(E37:F37)</f>
        <v>853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60"/>
      <c r="D38" s="52">
        <f>SUM(D35:D37)</f>
        <v>750</v>
      </c>
      <c r="E38" s="58">
        <f>SUM(E35:E37)</f>
        <v>1164</v>
      </c>
      <c r="F38" s="56">
        <f>SUM(F35:F37)</f>
        <v>1166</v>
      </c>
      <c r="G38" s="55">
        <f>SUM(E38:F38)</f>
        <v>2330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61"/>
      <c r="D39" s="48">
        <v>152</v>
      </c>
      <c r="E39" s="49">
        <v>149</v>
      </c>
      <c r="F39" s="50">
        <v>163</v>
      </c>
      <c r="G39" s="51">
        <f>SUM(E39:F39)</f>
        <v>312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65">
        <f>SUM(D7:D22)+D29+D34+D38+D39</f>
        <v>9509</v>
      </c>
      <c r="E40" s="66">
        <f>SUM(E7:E22)+E29+E34+E38+E39</f>
        <v>10741</v>
      </c>
      <c r="F40" s="67">
        <f>SUM(F7:F22)+F29+F34+F38+F39</f>
        <v>10741</v>
      </c>
      <c r="G40" s="68">
        <f>SUM(G7:G22)+G29+G34+G38+G39</f>
        <v>21482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8">
      <selection activeCell="J43" sqref="J43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51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96</v>
      </c>
      <c r="F7" s="12">
        <v>83</v>
      </c>
      <c r="G7" s="13">
        <f aca="true" t="shared" si="0" ref="G7:G39">SUM(E7:F7)</f>
        <v>179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840</v>
      </c>
      <c r="E8" s="17">
        <v>934</v>
      </c>
      <c r="F8" s="17">
        <v>906</v>
      </c>
      <c r="G8" s="13">
        <f t="shared" si="0"/>
        <v>1840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385</v>
      </c>
      <c r="F9" s="17">
        <v>354</v>
      </c>
      <c r="G9" s="13">
        <f t="shared" si="0"/>
        <v>739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585</v>
      </c>
      <c r="E10" s="17">
        <v>628</v>
      </c>
      <c r="F10" s="17">
        <v>694</v>
      </c>
      <c r="G10" s="13">
        <f t="shared" si="0"/>
        <v>1322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305</v>
      </c>
      <c r="E11" s="17">
        <v>344</v>
      </c>
      <c r="F11" s="17">
        <v>300</v>
      </c>
      <c r="G11" s="13">
        <f t="shared" si="0"/>
        <v>644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146</v>
      </c>
      <c r="E12" s="17">
        <v>187</v>
      </c>
      <c r="F12" s="17">
        <v>166</v>
      </c>
      <c r="G12" s="13">
        <f t="shared" si="0"/>
        <v>353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94</v>
      </c>
      <c r="E13" s="17">
        <v>125</v>
      </c>
      <c r="F13" s="17">
        <v>138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45</v>
      </c>
      <c r="E14" s="17">
        <v>46</v>
      </c>
      <c r="F14" s="17">
        <v>45</v>
      </c>
      <c r="G14" s="13">
        <f t="shared" si="0"/>
        <v>91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428</v>
      </c>
      <c r="E15" s="17">
        <v>378</v>
      </c>
      <c r="F15" s="17">
        <v>340</v>
      </c>
      <c r="G15" s="13">
        <f t="shared" si="0"/>
        <v>718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890</v>
      </c>
      <c r="E16" s="17">
        <v>974</v>
      </c>
      <c r="F16" s="17">
        <v>917</v>
      </c>
      <c r="G16" s="13">
        <f t="shared" si="0"/>
        <v>1891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146</v>
      </c>
      <c r="F17" s="17">
        <v>163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334</v>
      </c>
      <c r="E18" s="17">
        <v>357</v>
      </c>
      <c r="F18" s="17">
        <v>317</v>
      </c>
      <c r="G18" s="13">
        <f t="shared" si="0"/>
        <v>674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163</v>
      </c>
      <c r="E19" s="17">
        <v>173</v>
      </c>
      <c r="F19" s="17">
        <v>183</v>
      </c>
      <c r="G19" s="13">
        <f t="shared" si="0"/>
        <v>356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38</v>
      </c>
      <c r="F20" s="17">
        <v>34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457</v>
      </c>
      <c r="E23" s="17">
        <v>456</v>
      </c>
      <c r="F23" s="17">
        <v>447</v>
      </c>
      <c r="G23" s="13">
        <f t="shared" si="0"/>
        <v>903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419</v>
      </c>
      <c r="E24" s="17">
        <v>471</v>
      </c>
      <c r="F24" s="17">
        <v>442</v>
      </c>
      <c r="G24" s="13">
        <f t="shared" si="0"/>
        <v>913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636</v>
      </c>
      <c r="E25" s="17">
        <v>662</v>
      </c>
      <c r="F25" s="17">
        <v>671</v>
      </c>
      <c r="G25" s="13">
        <f t="shared" si="0"/>
        <v>1333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360</v>
      </c>
      <c r="F26" s="17">
        <v>384</v>
      </c>
      <c r="G26" s="13">
        <f t="shared" si="0"/>
        <v>744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424</v>
      </c>
      <c r="F27" s="17">
        <v>423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448</v>
      </c>
      <c r="E28" s="17">
        <v>506</v>
      </c>
      <c r="F28" s="17">
        <v>516</v>
      </c>
      <c r="G28" s="13">
        <f t="shared" si="0"/>
        <v>1022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2636</v>
      </c>
      <c r="E29" s="22">
        <f>SUM(E23:E28)</f>
        <v>2879</v>
      </c>
      <c r="F29" s="22">
        <f>SUM(F23:F28)</f>
        <v>2883</v>
      </c>
      <c r="G29" s="13">
        <f t="shared" si="0"/>
        <v>5762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423</v>
      </c>
      <c r="E30" s="17">
        <v>437</v>
      </c>
      <c r="F30" s="17">
        <v>431</v>
      </c>
      <c r="G30" s="13">
        <f t="shared" si="0"/>
        <v>868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549</v>
      </c>
      <c r="F31" s="17">
        <v>572</v>
      </c>
      <c r="G31" s="13">
        <f t="shared" si="0"/>
        <v>1121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454</v>
      </c>
      <c r="E32" s="17">
        <v>453</v>
      </c>
      <c r="F32" s="17">
        <v>595</v>
      </c>
      <c r="G32" s="13">
        <f t="shared" si="0"/>
        <v>1048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194</v>
      </c>
      <c r="E33" s="17">
        <v>202</v>
      </c>
      <c r="F33" s="17">
        <v>226</v>
      </c>
      <c r="G33" s="13">
        <f t="shared" si="0"/>
        <v>428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1564</v>
      </c>
      <c r="E34" s="22">
        <f>SUM(E30:E33)</f>
        <v>1641</v>
      </c>
      <c r="F34" s="22">
        <f>SUM(F30:F33)</f>
        <v>1824</v>
      </c>
      <c r="G34" s="13">
        <f t="shared" si="0"/>
        <v>3465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192</v>
      </c>
      <c r="E35" s="17">
        <v>297</v>
      </c>
      <c r="F35" s="17">
        <v>298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285</v>
      </c>
      <c r="E36" s="17">
        <v>438</v>
      </c>
      <c r="F36" s="17">
        <v>446</v>
      </c>
      <c r="G36" s="13">
        <f t="shared" si="0"/>
        <v>884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278</v>
      </c>
      <c r="E37" s="17">
        <v>433</v>
      </c>
      <c r="F37" s="17">
        <v>427</v>
      </c>
      <c r="G37" s="13">
        <f t="shared" si="0"/>
        <v>860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755</v>
      </c>
      <c r="E38" s="28">
        <f>SUM(E35:E37)</f>
        <v>1168</v>
      </c>
      <c r="F38" s="28">
        <f>SUM(F35:F37)</f>
        <v>1171</v>
      </c>
      <c r="G38" s="13">
        <f t="shared" si="0"/>
        <v>2339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145</v>
      </c>
      <c r="F39" s="31">
        <v>164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9493</v>
      </c>
      <c r="E40" s="36">
        <f>SUM(E7:E39)-E29-E34-E38</f>
        <v>10657</v>
      </c>
      <c r="F40" s="36">
        <f>SUM(F7:F39)-F29-F34-F38</f>
        <v>10691</v>
      </c>
      <c r="G40" s="37">
        <f>SUM(G7:G39)-G29-G34-G38</f>
        <v>21348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95</v>
      </c>
      <c r="F7" s="12">
        <v>83</v>
      </c>
      <c r="G7" s="13">
        <f aca="true" t="shared" si="0" ref="G7:G39">SUM(E7:F7)</f>
        <v>178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834</v>
      </c>
      <c r="E8" s="17">
        <v>935</v>
      </c>
      <c r="F8" s="17">
        <v>902</v>
      </c>
      <c r="G8" s="13">
        <f t="shared" si="0"/>
        <v>1837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320</v>
      </c>
      <c r="E9" s="17">
        <v>385</v>
      </c>
      <c r="F9" s="17">
        <v>356</v>
      </c>
      <c r="G9" s="13">
        <f t="shared" si="0"/>
        <v>741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581</v>
      </c>
      <c r="E10" s="17">
        <v>626</v>
      </c>
      <c r="F10" s="17">
        <v>693</v>
      </c>
      <c r="G10" s="13">
        <f t="shared" si="0"/>
        <v>1319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301</v>
      </c>
      <c r="E11" s="17">
        <v>341</v>
      </c>
      <c r="F11" s="17">
        <v>295</v>
      </c>
      <c r="G11" s="13">
        <f t="shared" si="0"/>
        <v>636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146</v>
      </c>
      <c r="E12" s="17">
        <v>187</v>
      </c>
      <c r="F12" s="17">
        <v>168</v>
      </c>
      <c r="G12" s="13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127</v>
      </c>
      <c r="F13" s="17">
        <v>139</v>
      </c>
      <c r="G13" s="13">
        <f t="shared" si="0"/>
        <v>266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45</v>
      </c>
      <c r="F14" s="17">
        <v>45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419</v>
      </c>
      <c r="E15" s="17">
        <v>373</v>
      </c>
      <c r="F15" s="17">
        <v>332</v>
      </c>
      <c r="G15" s="13">
        <f t="shared" si="0"/>
        <v>705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883</v>
      </c>
      <c r="E16" s="17">
        <v>970</v>
      </c>
      <c r="F16" s="17">
        <v>919</v>
      </c>
      <c r="G16" s="13">
        <f t="shared" si="0"/>
        <v>1889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146</v>
      </c>
      <c r="F17" s="17">
        <v>163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335</v>
      </c>
      <c r="E18" s="17">
        <v>359</v>
      </c>
      <c r="F18" s="17">
        <v>316</v>
      </c>
      <c r="G18" s="13">
        <f t="shared" si="0"/>
        <v>675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163</v>
      </c>
      <c r="E19" s="17">
        <v>173</v>
      </c>
      <c r="F19" s="17">
        <v>183</v>
      </c>
      <c r="G19" s="13">
        <f t="shared" si="0"/>
        <v>356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38</v>
      </c>
      <c r="F20" s="17">
        <v>34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457</v>
      </c>
      <c r="E23" s="17">
        <v>460</v>
      </c>
      <c r="F23" s="17">
        <v>449</v>
      </c>
      <c r="G23" s="13">
        <f t="shared" si="0"/>
        <v>909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418</v>
      </c>
      <c r="E24" s="17">
        <v>471</v>
      </c>
      <c r="F24" s="17">
        <v>439</v>
      </c>
      <c r="G24" s="13">
        <f t="shared" si="0"/>
        <v>910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637</v>
      </c>
      <c r="E25" s="17">
        <v>664</v>
      </c>
      <c r="F25" s="17">
        <v>673</v>
      </c>
      <c r="G25" s="13">
        <f t="shared" si="0"/>
        <v>1337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360</v>
      </c>
      <c r="F26" s="17">
        <v>382</v>
      </c>
      <c r="G26" s="13">
        <f t="shared" si="0"/>
        <v>742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424</v>
      </c>
      <c r="F27" s="17">
        <v>423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449</v>
      </c>
      <c r="E28" s="17">
        <v>509</v>
      </c>
      <c r="F28" s="17">
        <v>517</v>
      </c>
      <c r="G28" s="13">
        <f t="shared" si="0"/>
        <v>1026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2636</v>
      </c>
      <c r="E29" s="22">
        <f>SUM(E23:E28)</f>
        <v>2888</v>
      </c>
      <c r="F29" s="22">
        <f>SUM(F23:F28)</f>
        <v>2883</v>
      </c>
      <c r="G29" s="13">
        <f t="shared" si="0"/>
        <v>5771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432</v>
      </c>
      <c r="F30" s="17">
        <v>428</v>
      </c>
      <c r="G30" s="13">
        <f t="shared" si="0"/>
        <v>860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548</v>
      </c>
      <c r="F31" s="17">
        <v>576</v>
      </c>
      <c r="G31" s="13">
        <f t="shared" si="0"/>
        <v>1124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453</v>
      </c>
      <c r="E32" s="17">
        <v>450</v>
      </c>
      <c r="F32" s="17">
        <v>595</v>
      </c>
      <c r="G32" s="13">
        <f t="shared" si="0"/>
        <v>1045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193</v>
      </c>
      <c r="E33" s="17">
        <v>202</v>
      </c>
      <c r="F33" s="17">
        <v>225</v>
      </c>
      <c r="G33" s="13">
        <f t="shared" si="0"/>
        <v>427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1557</v>
      </c>
      <c r="E34" s="22">
        <f>SUM(E30:E33)</f>
        <v>1632</v>
      </c>
      <c r="F34" s="22">
        <f>SUM(F30:F33)</f>
        <v>1824</v>
      </c>
      <c r="G34" s="13">
        <f t="shared" si="0"/>
        <v>3456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285</v>
      </c>
      <c r="E36" s="17">
        <v>436</v>
      </c>
      <c r="F36" s="17">
        <v>445</v>
      </c>
      <c r="G36" s="13">
        <f t="shared" si="0"/>
        <v>881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277</v>
      </c>
      <c r="E37" s="17">
        <v>430</v>
      </c>
      <c r="F37" s="17">
        <v>426</v>
      </c>
      <c r="G37" s="13">
        <f t="shared" si="0"/>
        <v>856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753</v>
      </c>
      <c r="E38" s="28">
        <f>SUM(E35:E37)</f>
        <v>1164</v>
      </c>
      <c r="F38" s="28">
        <f>SUM(F35:F37)</f>
        <v>1168</v>
      </c>
      <c r="G38" s="13">
        <f t="shared" si="0"/>
        <v>2332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149</v>
      </c>
      <c r="E39" s="31">
        <v>144</v>
      </c>
      <c r="F39" s="31">
        <v>163</v>
      </c>
      <c r="G39" s="32">
        <f t="shared" si="0"/>
        <v>307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9457</v>
      </c>
      <c r="E40" s="36">
        <f>SUM(E7:E39)-E29-E34-E38</f>
        <v>10641</v>
      </c>
      <c r="F40" s="36">
        <f>SUM(F7:F39)-F29-F34-F38</f>
        <v>10675</v>
      </c>
      <c r="G40" s="37">
        <f>SUM(G7:G39)-G29-G34-G38</f>
        <v>21316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PageLayoutView="0" workbookViewId="0" topLeftCell="A22">
      <selection activeCell="K29" sqref="K2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77</v>
      </c>
      <c r="E7" s="12">
        <v>94</v>
      </c>
      <c r="F7" s="12">
        <v>82</v>
      </c>
      <c r="G7" s="13">
        <f aca="true" t="shared" si="0" ref="G7:G39">SUM(E7:F7)</f>
        <v>176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838</v>
      </c>
      <c r="E8" s="17">
        <v>933</v>
      </c>
      <c r="F8" s="17">
        <v>903</v>
      </c>
      <c r="G8" s="13">
        <f t="shared" si="0"/>
        <v>1836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322</v>
      </c>
      <c r="E9" s="17">
        <v>388</v>
      </c>
      <c r="F9" s="17">
        <v>357</v>
      </c>
      <c r="G9" s="13">
        <f t="shared" si="0"/>
        <v>745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583</v>
      </c>
      <c r="E10" s="17">
        <v>625</v>
      </c>
      <c r="F10" s="17">
        <v>694</v>
      </c>
      <c r="G10" s="13">
        <f t="shared" si="0"/>
        <v>1319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305</v>
      </c>
      <c r="E11" s="17">
        <v>342</v>
      </c>
      <c r="F11" s="17">
        <v>297</v>
      </c>
      <c r="G11" s="13">
        <f t="shared" si="0"/>
        <v>639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146</v>
      </c>
      <c r="E12" s="17">
        <v>187</v>
      </c>
      <c r="F12" s="17">
        <v>168</v>
      </c>
      <c r="G12" s="13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126</v>
      </c>
      <c r="F13" s="17">
        <v>139</v>
      </c>
      <c r="G13" s="13">
        <f t="shared" si="0"/>
        <v>265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45</v>
      </c>
      <c r="F14" s="17">
        <v>46</v>
      </c>
      <c r="G14" s="13">
        <f t="shared" si="0"/>
        <v>91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420</v>
      </c>
      <c r="E15" s="17">
        <v>368</v>
      </c>
      <c r="F15" s="17">
        <v>336</v>
      </c>
      <c r="G15" s="13">
        <f t="shared" si="0"/>
        <v>704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881</v>
      </c>
      <c r="E16" s="17">
        <v>971</v>
      </c>
      <c r="F16" s="17">
        <v>916</v>
      </c>
      <c r="G16" s="13">
        <f t="shared" si="0"/>
        <v>1887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146</v>
      </c>
      <c r="F17" s="17">
        <v>160</v>
      </c>
      <c r="G17" s="13">
        <f t="shared" si="0"/>
        <v>306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338</v>
      </c>
      <c r="E18" s="17">
        <v>362</v>
      </c>
      <c r="F18" s="17">
        <v>322</v>
      </c>
      <c r="G18" s="13">
        <f t="shared" si="0"/>
        <v>684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163</v>
      </c>
      <c r="E19" s="17">
        <v>170</v>
      </c>
      <c r="F19" s="17">
        <v>183</v>
      </c>
      <c r="G19" s="13">
        <f t="shared" si="0"/>
        <v>353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38</v>
      </c>
      <c r="F20" s="17">
        <v>33</v>
      </c>
      <c r="G20" s="13">
        <f t="shared" si="0"/>
        <v>71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459</v>
      </c>
      <c r="E23" s="17">
        <v>460</v>
      </c>
      <c r="F23" s="17">
        <v>451</v>
      </c>
      <c r="G23" s="13">
        <f t="shared" si="0"/>
        <v>911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419</v>
      </c>
      <c r="E24" s="17">
        <v>474</v>
      </c>
      <c r="F24" s="17">
        <v>440</v>
      </c>
      <c r="G24" s="13">
        <f t="shared" si="0"/>
        <v>914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630</v>
      </c>
      <c r="E25" s="17">
        <v>656</v>
      </c>
      <c r="F25" s="17">
        <v>674</v>
      </c>
      <c r="G25" s="13">
        <f t="shared" si="0"/>
        <v>1330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359</v>
      </c>
      <c r="F26" s="17">
        <v>379</v>
      </c>
      <c r="G26" s="13">
        <f t="shared" si="0"/>
        <v>738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353</v>
      </c>
      <c r="E27" s="17">
        <v>422</v>
      </c>
      <c r="F27" s="17">
        <v>419</v>
      </c>
      <c r="G27" s="13">
        <f t="shared" si="0"/>
        <v>841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445</v>
      </c>
      <c r="E28" s="17">
        <v>504</v>
      </c>
      <c r="F28" s="17">
        <v>515</v>
      </c>
      <c r="G28" s="13">
        <f t="shared" si="0"/>
        <v>1019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2626</v>
      </c>
      <c r="E29" s="22">
        <f>SUM(E23:E28)</f>
        <v>2875</v>
      </c>
      <c r="F29" s="22">
        <f>SUM(F23:F28)</f>
        <v>2878</v>
      </c>
      <c r="G29" s="13">
        <f t="shared" si="0"/>
        <v>5753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416</v>
      </c>
      <c r="E30" s="17">
        <v>433</v>
      </c>
      <c r="F30" s="17">
        <v>426</v>
      </c>
      <c r="G30" s="13">
        <f t="shared" si="0"/>
        <v>859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495</v>
      </c>
      <c r="E31" s="17">
        <v>548</v>
      </c>
      <c r="F31" s="17">
        <v>578</v>
      </c>
      <c r="G31" s="13">
        <f t="shared" si="0"/>
        <v>1126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450</v>
      </c>
      <c r="E32" s="17">
        <v>449</v>
      </c>
      <c r="F32" s="17">
        <v>592</v>
      </c>
      <c r="G32" s="13">
        <f t="shared" si="0"/>
        <v>1041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201</v>
      </c>
      <c r="F33" s="17">
        <v>225</v>
      </c>
      <c r="G33" s="13">
        <f t="shared" si="0"/>
        <v>426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1553</v>
      </c>
      <c r="E34" s="22">
        <f>SUM(E30:E33)</f>
        <v>1631</v>
      </c>
      <c r="F34" s="22">
        <f>SUM(F30:F33)</f>
        <v>1821</v>
      </c>
      <c r="G34" s="13">
        <f t="shared" si="0"/>
        <v>3452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192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282</v>
      </c>
      <c r="E36" s="17">
        <v>438</v>
      </c>
      <c r="F36" s="17">
        <v>443</v>
      </c>
      <c r="G36" s="13">
        <f t="shared" si="0"/>
        <v>881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278</v>
      </c>
      <c r="E37" s="17">
        <v>430</v>
      </c>
      <c r="F37" s="17">
        <v>426</v>
      </c>
      <c r="G37" s="13">
        <f t="shared" si="0"/>
        <v>856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752</v>
      </c>
      <c r="E38" s="28">
        <f>SUM(E35:E37)</f>
        <v>1166</v>
      </c>
      <c r="F38" s="28">
        <f>SUM(F35:F37)</f>
        <v>1166</v>
      </c>
      <c r="G38" s="13">
        <f t="shared" si="0"/>
        <v>2332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144</v>
      </c>
      <c r="F39" s="31">
        <v>164</v>
      </c>
      <c r="G39" s="32">
        <f t="shared" si="0"/>
        <v>308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9453</v>
      </c>
      <c r="E40" s="36">
        <f>SUM(E7:E39)-E29-E34-E38</f>
        <v>10624</v>
      </c>
      <c r="F40" s="36">
        <f>SUM(F7:F39)-F29-F34-F38</f>
        <v>10674</v>
      </c>
      <c r="G40" s="37">
        <f>SUM(G7:G39)-G29-G34-G38</f>
        <v>21298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6">
      <selection activeCell="L9" sqref="L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101</v>
      </c>
      <c r="F7" s="12">
        <v>82</v>
      </c>
      <c r="G7" s="13">
        <f aca="true" t="shared" si="0" ref="G7:G39">SUM(E7:F7)</f>
        <v>183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857</v>
      </c>
      <c r="E8" s="17">
        <v>953</v>
      </c>
      <c r="F8" s="17">
        <v>914</v>
      </c>
      <c r="G8" s="13">
        <f t="shared" si="0"/>
        <v>1867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385</v>
      </c>
      <c r="F9" s="17">
        <v>357</v>
      </c>
      <c r="G9" s="13">
        <f t="shared" si="0"/>
        <v>742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577</v>
      </c>
      <c r="E10" s="17">
        <v>631</v>
      </c>
      <c r="F10" s="17">
        <v>701</v>
      </c>
      <c r="G10" s="13">
        <f t="shared" si="0"/>
        <v>1332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306</v>
      </c>
      <c r="E11" s="17">
        <v>356</v>
      </c>
      <c r="F11" s="17">
        <v>303</v>
      </c>
      <c r="G11" s="13">
        <f t="shared" si="0"/>
        <v>659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197</v>
      </c>
      <c r="F12" s="17">
        <v>165</v>
      </c>
      <c r="G12" s="13">
        <f t="shared" si="0"/>
        <v>362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131</v>
      </c>
      <c r="F13" s="17">
        <v>138</v>
      </c>
      <c r="G13" s="13">
        <f t="shared" si="0"/>
        <v>269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44</v>
      </c>
      <c r="F14" s="17">
        <v>46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434</v>
      </c>
      <c r="E15" s="17">
        <v>375</v>
      </c>
      <c r="F15" s="17">
        <v>348</v>
      </c>
      <c r="G15" s="13">
        <f t="shared" si="0"/>
        <v>723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894</v>
      </c>
      <c r="E16" s="17">
        <v>981</v>
      </c>
      <c r="F16" s="17">
        <v>925</v>
      </c>
      <c r="G16" s="13">
        <f t="shared" si="0"/>
        <v>1906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145</v>
      </c>
      <c r="F17" s="17">
        <v>159</v>
      </c>
      <c r="G17" s="13">
        <f t="shared" si="0"/>
        <v>304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346</v>
      </c>
      <c r="E18" s="17">
        <v>364</v>
      </c>
      <c r="F18" s="17">
        <v>318</v>
      </c>
      <c r="G18" s="13">
        <f t="shared" si="0"/>
        <v>682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177</v>
      </c>
      <c r="F19" s="17">
        <v>180</v>
      </c>
      <c r="G19" s="13">
        <f t="shared" si="0"/>
        <v>357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454</v>
      </c>
      <c r="E23" s="17">
        <v>437</v>
      </c>
      <c r="F23" s="17">
        <v>439</v>
      </c>
      <c r="G23" s="13">
        <f t="shared" si="0"/>
        <v>876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427</v>
      </c>
      <c r="E24" s="17">
        <v>484</v>
      </c>
      <c r="F24" s="17">
        <v>448</v>
      </c>
      <c r="G24" s="13">
        <f t="shared" si="0"/>
        <v>932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640</v>
      </c>
      <c r="E25" s="17">
        <v>662</v>
      </c>
      <c r="F25" s="17">
        <v>684</v>
      </c>
      <c r="G25" s="13">
        <f t="shared" si="0"/>
        <v>1346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364</v>
      </c>
      <c r="F26" s="17">
        <v>380</v>
      </c>
      <c r="G26" s="13">
        <f t="shared" si="0"/>
        <v>744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430</v>
      </c>
      <c r="F27" s="17">
        <v>427</v>
      </c>
      <c r="G27" s="13">
        <f t="shared" si="0"/>
        <v>857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447</v>
      </c>
      <c r="E28" s="17">
        <v>509</v>
      </c>
      <c r="F28" s="17">
        <v>530</v>
      </c>
      <c r="G28" s="13">
        <f t="shared" si="0"/>
        <v>1039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v>153</v>
      </c>
      <c r="E29" s="22">
        <f>SUM(E23:E28)</f>
        <v>2886</v>
      </c>
      <c r="F29" s="22">
        <f>SUM(F23:F28)</f>
        <v>2908</v>
      </c>
      <c r="G29" s="13">
        <f t="shared" si="0"/>
        <v>5794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414</v>
      </c>
      <c r="E30" s="17">
        <v>430</v>
      </c>
      <c r="F30" s="17">
        <v>426</v>
      </c>
      <c r="G30" s="13">
        <f t="shared" si="0"/>
        <v>856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556</v>
      </c>
      <c r="F31" s="17">
        <v>572</v>
      </c>
      <c r="G31" s="13">
        <f t="shared" si="0"/>
        <v>1128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461</v>
      </c>
      <c r="F32" s="17">
        <v>608</v>
      </c>
      <c r="G32" s="13">
        <f t="shared" si="0"/>
        <v>1069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200</v>
      </c>
      <c r="F33" s="17">
        <v>223</v>
      </c>
      <c r="G33" s="13">
        <f t="shared" si="0"/>
        <v>423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1552</v>
      </c>
      <c r="E34" s="22">
        <f>SUM(E30:E33)</f>
        <v>1647</v>
      </c>
      <c r="F34" s="22">
        <f>SUM(F30:F33)</f>
        <v>1829</v>
      </c>
      <c r="G34" s="13">
        <f t="shared" si="0"/>
        <v>3476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292</v>
      </c>
      <c r="F35" s="17">
        <v>297</v>
      </c>
      <c r="G35" s="13">
        <f t="shared" si="0"/>
        <v>589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442</v>
      </c>
      <c r="F36" s="17">
        <v>447</v>
      </c>
      <c r="G36" s="13">
        <f t="shared" si="0"/>
        <v>889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277</v>
      </c>
      <c r="E37" s="17">
        <v>428</v>
      </c>
      <c r="F37" s="17">
        <v>423</v>
      </c>
      <c r="G37" s="13">
        <f t="shared" si="0"/>
        <v>851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752</v>
      </c>
      <c r="E38" s="28">
        <f>SUM(E35:E37)</f>
        <v>1162</v>
      </c>
      <c r="F38" s="28">
        <f>SUM(F35:F37)</f>
        <v>1167</v>
      </c>
      <c r="G38" s="13">
        <f t="shared" si="0"/>
        <v>2329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153</v>
      </c>
      <c r="E39" s="31">
        <v>148</v>
      </c>
      <c r="F39" s="31">
        <v>163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9525</v>
      </c>
      <c r="E40" s="36">
        <f>SUM(E7:E39)-E29-E34-E38</f>
        <v>10734</v>
      </c>
      <c r="F40" s="36">
        <f>SUM(F7:F39)-F29-F34-F38</f>
        <v>10745</v>
      </c>
      <c r="G40" s="37">
        <f>SUM(G7:G39)-G29-G34-G38</f>
        <v>21479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44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101</v>
      </c>
      <c r="F7" s="12">
        <v>82</v>
      </c>
      <c r="G7" s="13">
        <f aca="true" t="shared" si="0" ref="G7:G39">SUM(E7:F7)</f>
        <v>183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857</v>
      </c>
      <c r="E8" s="17">
        <v>953</v>
      </c>
      <c r="F8" s="17">
        <v>909</v>
      </c>
      <c r="G8" s="13">
        <f t="shared" si="0"/>
        <v>1862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321</v>
      </c>
      <c r="E9" s="17">
        <v>386</v>
      </c>
      <c r="F9" s="17">
        <v>361</v>
      </c>
      <c r="G9" s="13">
        <f t="shared" si="0"/>
        <v>747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577</v>
      </c>
      <c r="E10" s="17">
        <v>630</v>
      </c>
      <c r="F10" s="17">
        <v>700</v>
      </c>
      <c r="G10" s="13">
        <f t="shared" si="0"/>
        <v>1330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308</v>
      </c>
      <c r="E11" s="17">
        <v>357</v>
      </c>
      <c r="F11" s="17">
        <v>302</v>
      </c>
      <c r="G11" s="13">
        <f t="shared" si="0"/>
        <v>659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194</v>
      </c>
      <c r="F12" s="17">
        <v>164</v>
      </c>
      <c r="G12" s="13">
        <f t="shared" si="0"/>
        <v>358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125</v>
      </c>
      <c r="F13" s="17">
        <v>137</v>
      </c>
      <c r="G13" s="13">
        <f t="shared" si="0"/>
        <v>262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44</v>
      </c>
      <c r="F14" s="17">
        <v>45</v>
      </c>
      <c r="G14" s="13">
        <f t="shared" si="0"/>
        <v>89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434</v>
      </c>
      <c r="E15" s="17">
        <v>376</v>
      </c>
      <c r="F15" s="17">
        <v>346</v>
      </c>
      <c r="G15" s="13">
        <f t="shared" si="0"/>
        <v>722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895</v>
      </c>
      <c r="E16" s="17">
        <v>982</v>
      </c>
      <c r="F16" s="17">
        <v>925</v>
      </c>
      <c r="G16" s="13">
        <f t="shared" si="0"/>
        <v>1907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147</v>
      </c>
      <c r="F17" s="17">
        <v>160</v>
      </c>
      <c r="G17" s="13">
        <f t="shared" si="0"/>
        <v>307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347</v>
      </c>
      <c r="E18" s="17">
        <v>364</v>
      </c>
      <c r="F18" s="17">
        <v>322</v>
      </c>
      <c r="G18" s="13">
        <f t="shared" si="0"/>
        <v>686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177</v>
      </c>
      <c r="F19" s="17">
        <v>181</v>
      </c>
      <c r="G19" s="13">
        <f t="shared" si="0"/>
        <v>358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453</v>
      </c>
      <c r="E23" s="17">
        <v>437</v>
      </c>
      <c r="F23" s="17">
        <v>440</v>
      </c>
      <c r="G23" s="13">
        <f t="shared" si="0"/>
        <v>877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426</v>
      </c>
      <c r="E24" s="17">
        <v>483</v>
      </c>
      <c r="F24" s="17">
        <v>445</v>
      </c>
      <c r="G24" s="13">
        <f t="shared" si="0"/>
        <v>928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636</v>
      </c>
      <c r="E25" s="17">
        <v>658</v>
      </c>
      <c r="F25" s="17">
        <v>684</v>
      </c>
      <c r="G25" s="13">
        <f t="shared" si="0"/>
        <v>1342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363</v>
      </c>
      <c r="F26" s="17">
        <v>380</v>
      </c>
      <c r="G26" s="13">
        <f t="shared" si="0"/>
        <v>743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427</v>
      </c>
      <c r="F27" s="17">
        <v>427</v>
      </c>
      <c r="G27" s="13">
        <f t="shared" si="0"/>
        <v>854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446</v>
      </c>
      <c r="E28" s="17">
        <v>508</v>
      </c>
      <c r="F28" s="17">
        <v>529</v>
      </c>
      <c r="G28" s="13">
        <f t="shared" si="0"/>
        <v>1037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2640</v>
      </c>
      <c r="E29" s="22">
        <f>SUM(E23:E28)</f>
        <v>2876</v>
      </c>
      <c r="F29" s="22">
        <f>SUM(F23:F28)</f>
        <v>2905</v>
      </c>
      <c r="G29" s="13">
        <f t="shared" si="0"/>
        <v>5781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422</v>
      </c>
      <c r="E30" s="17">
        <v>436</v>
      </c>
      <c r="F30" s="17">
        <v>428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489</v>
      </c>
      <c r="E31" s="17">
        <v>554</v>
      </c>
      <c r="F31" s="17">
        <v>570</v>
      </c>
      <c r="G31" s="13">
        <f t="shared" si="0"/>
        <v>1124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456</v>
      </c>
      <c r="E32" s="17">
        <v>456</v>
      </c>
      <c r="F32" s="17">
        <v>606</v>
      </c>
      <c r="G32" s="13">
        <f t="shared" si="0"/>
        <v>1062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200</v>
      </c>
      <c r="F33" s="17">
        <v>223</v>
      </c>
      <c r="G33" s="13">
        <f t="shared" si="0"/>
        <v>423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1557</v>
      </c>
      <c r="E34" s="22">
        <f>SUM(E30:E33)</f>
        <v>1646</v>
      </c>
      <c r="F34" s="22">
        <f>SUM(F30:F33)</f>
        <v>1827</v>
      </c>
      <c r="G34" s="13">
        <f t="shared" si="0"/>
        <v>3473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192</v>
      </c>
      <c r="E35" s="17">
        <v>295</v>
      </c>
      <c r="F35" s="17">
        <v>297</v>
      </c>
      <c r="G35" s="13">
        <f t="shared" si="0"/>
        <v>592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442</v>
      </c>
      <c r="F36" s="17">
        <v>447</v>
      </c>
      <c r="G36" s="13">
        <f t="shared" si="0"/>
        <v>889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278</v>
      </c>
      <c r="E37" s="17">
        <v>428</v>
      </c>
      <c r="F37" s="17">
        <v>424</v>
      </c>
      <c r="G37" s="13">
        <f t="shared" si="0"/>
        <v>852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1165</v>
      </c>
      <c r="F38" s="28">
        <f>SUM(F35:F37)</f>
        <v>1168</v>
      </c>
      <c r="G38" s="13">
        <f t="shared" si="0"/>
        <v>2333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153</v>
      </c>
      <c r="E39" s="31">
        <v>148</v>
      </c>
      <c r="F39" s="31">
        <v>163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9528</v>
      </c>
      <c r="E40" s="36">
        <f>SUM(E7:E39)-E29-E34-E38</f>
        <v>10722</v>
      </c>
      <c r="F40" s="36">
        <f>SUM(F7:F39)-F29-F34-F38</f>
        <v>10739</v>
      </c>
      <c r="G40" s="37">
        <f>SUM(G7:G39)-G29-G34-G38</f>
        <v>21461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45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82</v>
      </c>
      <c r="E7" s="12">
        <v>101</v>
      </c>
      <c r="F7" s="12">
        <v>83</v>
      </c>
      <c r="G7" s="13">
        <f aca="true" t="shared" si="0" ref="G7:G39">SUM(E7:F7)</f>
        <v>184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854</v>
      </c>
      <c r="E8" s="17">
        <v>951</v>
      </c>
      <c r="F8" s="17">
        <v>908</v>
      </c>
      <c r="G8" s="13">
        <f t="shared" si="0"/>
        <v>1859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319</v>
      </c>
      <c r="E9" s="17">
        <v>385</v>
      </c>
      <c r="F9" s="17">
        <v>358</v>
      </c>
      <c r="G9" s="13">
        <f t="shared" si="0"/>
        <v>743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579</v>
      </c>
      <c r="E10" s="17">
        <v>628</v>
      </c>
      <c r="F10" s="17">
        <v>698</v>
      </c>
      <c r="G10" s="13">
        <f t="shared" si="0"/>
        <v>1326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304</v>
      </c>
      <c r="E11" s="17">
        <v>351</v>
      </c>
      <c r="F11" s="17">
        <v>301</v>
      </c>
      <c r="G11" s="13">
        <f t="shared" si="0"/>
        <v>652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195</v>
      </c>
      <c r="F12" s="17">
        <v>168</v>
      </c>
      <c r="G12" s="13">
        <f t="shared" si="0"/>
        <v>363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127</v>
      </c>
      <c r="F13" s="17">
        <v>136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44</v>
      </c>
      <c r="F14" s="17">
        <v>45</v>
      </c>
      <c r="G14" s="13">
        <f t="shared" si="0"/>
        <v>89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423</v>
      </c>
      <c r="E15" s="17">
        <v>374</v>
      </c>
      <c r="F15" s="17">
        <v>335</v>
      </c>
      <c r="G15" s="13">
        <f t="shared" si="0"/>
        <v>709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895</v>
      </c>
      <c r="E16" s="17">
        <v>983</v>
      </c>
      <c r="F16" s="17">
        <v>921</v>
      </c>
      <c r="G16" s="13">
        <f t="shared" si="0"/>
        <v>1904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148</v>
      </c>
      <c r="F17" s="17">
        <v>162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348</v>
      </c>
      <c r="E18" s="17">
        <v>364</v>
      </c>
      <c r="F18" s="17">
        <v>323</v>
      </c>
      <c r="G18" s="13">
        <f t="shared" si="0"/>
        <v>687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176</v>
      </c>
      <c r="F19" s="17">
        <v>181</v>
      </c>
      <c r="G19" s="13">
        <f t="shared" si="0"/>
        <v>357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456</v>
      </c>
      <c r="E23" s="17">
        <v>444</v>
      </c>
      <c r="F23" s="17">
        <v>449</v>
      </c>
      <c r="G23" s="13">
        <f t="shared" si="0"/>
        <v>893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430</v>
      </c>
      <c r="E24" s="17">
        <v>483</v>
      </c>
      <c r="F24" s="17">
        <v>446</v>
      </c>
      <c r="G24" s="13">
        <f t="shared" si="0"/>
        <v>929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634</v>
      </c>
      <c r="E25" s="17">
        <v>660</v>
      </c>
      <c r="F25" s="17">
        <v>678</v>
      </c>
      <c r="G25" s="13">
        <f t="shared" si="0"/>
        <v>1338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322</v>
      </c>
      <c r="E26" s="17">
        <v>364</v>
      </c>
      <c r="F26" s="17">
        <v>379</v>
      </c>
      <c r="G26" s="13">
        <f t="shared" si="0"/>
        <v>743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426</v>
      </c>
      <c r="F27" s="17">
        <v>427</v>
      </c>
      <c r="G27" s="13">
        <f t="shared" si="0"/>
        <v>853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448</v>
      </c>
      <c r="E28" s="17">
        <v>505</v>
      </c>
      <c r="F28" s="17">
        <v>529</v>
      </c>
      <c r="G28" s="13">
        <f t="shared" si="0"/>
        <v>1034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2647</v>
      </c>
      <c r="E29" s="22">
        <f>SUM(E23:E28)</f>
        <v>2882</v>
      </c>
      <c r="F29" s="22">
        <f>SUM(F23:F28)</f>
        <v>2908</v>
      </c>
      <c r="G29" s="13">
        <f t="shared" si="0"/>
        <v>5790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423</v>
      </c>
      <c r="E30" s="17">
        <v>435</v>
      </c>
      <c r="F30" s="17">
        <v>429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487</v>
      </c>
      <c r="E31" s="17">
        <v>553</v>
      </c>
      <c r="F31" s="17">
        <v>568</v>
      </c>
      <c r="G31" s="13">
        <f t="shared" si="0"/>
        <v>1121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456</v>
      </c>
      <c r="F32" s="17">
        <v>609</v>
      </c>
      <c r="G32" s="13">
        <f t="shared" si="0"/>
        <v>1065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201</v>
      </c>
      <c r="F33" s="17">
        <v>223</v>
      </c>
      <c r="G33" s="13">
        <f t="shared" si="0"/>
        <v>424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1559</v>
      </c>
      <c r="E34" s="22">
        <f>SUM(E30:E33)</f>
        <v>1645</v>
      </c>
      <c r="F34" s="22">
        <f>SUM(F30:F33)</f>
        <v>1829</v>
      </c>
      <c r="G34" s="13">
        <f>SUM(G30:G33)</f>
        <v>3474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297</v>
      </c>
      <c r="F35" s="17">
        <v>298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285</v>
      </c>
      <c r="E36" s="17">
        <v>442</v>
      </c>
      <c r="F36" s="17">
        <v>449</v>
      </c>
      <c r="G36" s="13">
        <f t="shared" si="0"/>
        <v>891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278</v>
      </c>
      <c r="E37" s="17">
        <v>428</v>
      </c>
      <c r="F37" s="17">
        <v>425</v>
      </c>
      <c r="G37" s="13">
        <f t="shared" si="0"/>
        <v>853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756</v>
      </c>
      <c r="E38" s="28">
        <f>SUM(E35:E37)</f>
        <v>1167</v>
      </c>
      <c r="F38" s="28">
        <f>SUM(F35:F37)</f>
        <v>1172</v>
      </c>
      <c r="G38" s="13">
        <f t="shared" si="0"/>
        <v>2339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153</v>
      </c>
      <c r="E39" s="31">
        <v>148</v>
      </c>
      <c r="F39" s="31">
        <v>164</v>
      </c>
      <c r="G39" s="32">
        <f t="shared" si="0"/>
        <v>312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9524</v>
      </c>
      <c r="E40" s="36">
        <f>SUM(E7:E39)-E29-E34-E38</f>
        <v>10720</v>
      </c>
      <c r="F40" s="36">
        <f>SUM(F7:F39)-F29-F34-F38</f>
        <v>10734</v>
      </c>
      <c r="G40" s="37">
        <f>SUM(G7:G39)-G29-G34-G38</f>
        <v>21454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46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80</v>
      </c>
      <c r="E7" s="12">
        <v>99</v>
      </c>
      <c r="F7" s="12">
        <v>83</v>
      </c>
      <c r="G7" s="13">
        <f aca="true" t="shared" si="0" ref="G7:G39">SUM(E7:F7)</f>
        <v>182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847</v>
      </c>
      <c r="E8" s="17">
        <v>945</v>
      </c>
      <c r="F8" s="17">
        <v>899</v>
      </c>
      <c r="G8" s="13">
        <f t="shared" si="0"/>
        <v>1844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319</v>
      </c>
      <c r="E9" s="17">
        <v>384</v>
      </c>
      <c r="F9" s="17">
        <v>359</v>
      </c>
      <c r="G9" s="13">
        <f t="shared" si="0"/>
        <v>743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581</v>
      </c>
      <c r="E10" s="17">
        <v>629</v>
      </c>
      <c r="F10" s="17">
        <v>697</v>
      </c>
      <c r="G10" s="13">
        <f t="shared" si="0"/>
        <v>1326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305</v>
      </c>
      <c r="E11" s="17">
        <v>351</v>
      </c>
      <c r="F11" s="17">
        <v>301</v>
      </c>
      <c r="G11" s="13">
        <f t="shared" si="0"/>
        <v>652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194</v>
      </c>
      <c r="F12" s="17">
        <v>167</v>
      </c>
      <c r="G12" s="13">
        <f t="shared" si="0"/>
        <v>361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127</v>
      </c>
      <c r="F13" s="17">
        <v>138</v>
      </c>
      <c r="G13" s="13">
        <f t="shared" si="0"/>
        <v>265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44</v>
      </c>
      <c r="F14" s="17">
        <v>45</v>
      </c>
      <c r="G14" s="13">
        <f t="shared" si="0"/>
        <v>89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426</v>
      </c>
      <c r="E15" s="17">
        <v>376</v>
      </c>
      <c r="F15" s="17">
        <v>342</v>
      </c>
      <c r="G15" s="13">
        <f t="shared" si="0"/>
        <v>718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894</v>
      </c>
      <c r="E16" s="17">
        <v>982</v>
      </c>
      <c r="F16" s="17">
        <v>919</v>
      </c>
      <c r="G16" s="13">
        <f t="shared" si="0"/>
        <v>1901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150</v>
      </c>
      <c r="F17" s="17">
        <v>159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345</v>
      </c>
      <c r="E18" s="17">
        <v>362</v>
      </c>
      <c r="F18" s="17">
        <v>318</v>
      </c>
      <c r="G18" s="13">
        <f t="shared" si="0"/>
        <v>680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161</v>
      </c>
      <c r="E19" s="17">
        <v>176</v>
      </c>
      <c r="F19" s="17">
        <v>182</v>
      </c>
      <c r="G19" s="13">
        <f t="shared" si="0"/>
        <v>358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453</v>
      </c>
      <c r="E23" s="17">
        <v>448</v>
      </c>
      <c r="F23" s="17">
        <v>445</v>
      </c>
      <c r="G23" s="13">
        <f t="shared" si="0"/>
        <v>893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428</v>
      </c>
      <c r="E24" s="17">
        <v>481</v>
      </c>
      <c r="F24" s="17">
        <v>446</v>
      </c>
      <c r="G24" s="13">
        <f t="shared" si="0"/>
        <v>927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631</v>
      </c>
      <c r="E25" s="17">
        <v>660</v>
      </c>
      <c r="F25" s="17">
        <v>677</v>
      </c>
      <c r="G25" s="13">
        <f t="shared" si="0"/>
        <v>1337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323</v>
      </c>
      <c r="E26" s="17">
        <v>364</v>
      </c>
      <c r="F26" s="17">
        <v>380</v>
      </c>
      <c r="G26" s="13">
        <f t="shared" si="0"/>
        <v>744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426</v>
      </c>
      <c r="F27" s="17">
        <v>426</v>
      </c>
      <c r="G27" s="13">
        <f t="shared" si="0"/>
        <v>852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448</v>
      </c>
      <c r="E28" s="17">
        <v>504</v>
      </c>
      <c r="F28" s="17">
        <v>529</v>
      </c>
      <c r="G28" s="13">
        <f t="shared" si="0"/>
        <v>1033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2640</v>
      </c>
      <c r="E29" s="22">
        <f>SUM(E23:E28)</f>
        <v>2883</v>
      </c>
      <c r="F29" s="22">
        <f>SUM(F23:F28)</f>
        <v>2903</v>
      </c>
      <c r="G29" s="13">
        <f t="shared" si="0"/>
        <v>5786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424</v>
      </c>
      <c r="E30" s="17">
        <v>437</v>
      </c>
      <c r="F30" s="17">
        <v>432</v>
      </c>
      <c r="G30" s="13">
        <f t="shared" si="0"/>
        <v>869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489</v>
      </c>
      <c r="E31" s="17">
        <v>553</v>
      </c>
      <c r="F31" s="17">
        <v>571</v>
      </c>
      <c r="G31" s="13">
        <f t="shared" si="0"/>
        <v>1124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456</v>
      </c>
      <c r="F32" s="17">
        <v>608</v>
      </c>
      <c r="G32" s="13">
        <f t="shared" si="0"/>
        <v>1064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200</v>
      </c>
      <c r="F33" s="17">
        <v>223</v>
      </c>
      <c r="G33" s="13">
        <f t="shared" si="0"/>
        <v>423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1562</v>
      </c>
      <c r="E34" s="22">
        <f>SUM(E30:E33)</f>
        <v>1646</v>
      </c>
      <c r="F34" s="22">
        <f>SUM(F30:F33)</f>
        <v>1834</v>
      </c>
      <c r="G34" s="13">
        <f t="shared" si="0"/>
        <v>3480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194</v>
      </c>
      <c r="E35" s="17">
        <v>298</v>
      </c>
      <c r="F35" s="17">
        <v>299</v>
      </c>
      <c r="G35" s="13">
        <f t="shared" si="0"/>
        <v>597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286</v>
      </c>
      <c r="E36" s="17">
        <v>442</v>
      </c>
      <c r="F36" s="17">
        <v>452</v>
      </c>
      <c r="G36" s="13">
        <f t="shared" si="0"/>
        <v>894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430</v>
      </c>
      <c r="F37" s="17">
        <v>425</v>
      </c>
      <c r="G37" s="13">
        <f t="shared" si="0"/>
        <v>855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760</v>
      </c>
      <c r="E38" s="28">
        <f>SUM(E35:E37)</f>
        <v>1170</v>
      </c>
      <c r="F38" s="28">
        <f>SUM(F35:F37)</f>
        <v>1176</v>
      </c>
      <c r="G38" s="13">
        <f t="shared" si="0"/>
        <v>2346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145</v>
      </c>
      <c r="F39" s="31">
        <v>164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9517</v>
      </c>
      <c r="E40" s="36">
        <f>SUM(E7:E39)-E29-E34-E38</f>
        <v>10714</v>
      </c>
      <c r="F40" s="36">
        <f>SUM(F7:F39)-F29-F34-F38</f>
        <v>10728</v>
      </c>
      <c r="G40" s="37">
        <f>SUM(G7:G39)-G29-G34-G38</f>
        <v>21442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47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80</v>
      </c>
      <c r="E7" s="12">
        <v>99</v>
      </c>
      <c r="F7" s="12">
        <v>83</v>
      </c>
      <c r="G7" s="13">
        <f aca="true" t="shared" si="0" ref="G7:G39">SUM(E7:F7)</f>
        <v>182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851</v>
      </c>
      <c r="E8" s="17">
        <v>949</v>
      </c>
      <c r="F8" s="17">
        <v>906</v>
      </c>
      <c r="G8" s="13">
        <f t="shared" si="0"/>
        <v>1855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320</v>
      </c>
      <c r="E9" s="17">
        <v>386</v>
      </c>
      <c r="F9" s="17">
        <v>358</v>
      </c>
      <c r="G9" s="13">
        <f t="shared" si="0"/>
        <v>744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582</v>
      </c>
      <c r="E10" s="17">
        <v>631</v>
      </c>
      <c r="F10" s="17">
        <v>696</v>
      </c>
      <c r="G10" s="13">
        <f t="shared" si="0"/>
        <v>1327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306</v>
      </c>
      <c r="E11" s="17">
        <v>352</v>
      </c>
      <c r="F11" s="17">
        <v>299</v>
      </c>
      <c r="G11" s="13">
        <f t="shared" si="0"/>
        <v>651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194</v>
      </c>
      <c r="F12" s="17">
        <v>167</v>
      </c>
      <c r="G12" s="13">
        <f t="shared" si="0"/>
        <v>361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127</v>
      </c>
      <c r="F13" s="17">
        <v>138</v>
      </c>
      <c r="G13" s="13">
        <f t="shared" si="0"/>
        <v>265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45</v>
      </c>
      <c r="F14" s="17">
        <v>45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422</v>
      </c>
      <c r="E15" s="17">
        <v>378</v>
      </c>
      <c r="F15" s="17">
        <v>337</v>
      </c>
      <c r="G15" s="13">
        <f t="shared" si="0"/>
        <v>715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902</v>
      </c>
      <c r="E16" s="17">
        <v>986</v>
      </c>
      <c r="F16" s="17">
        <v>920</v>
      </c>
      <c r="G16" s="13">
        <f t="shared" si="0"/>
        <v>1906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147</v>
      </c>
      <c r="F17" s="17">
        <v>158</v>
      </c>
      <c r="G17" s="13">
        <f t="shared" si="0"/>
        <v>305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344</v>
      </c>
      <c r="E18" s="17">
        <v>361</v>
      </c>
      <c r="F18" s="17">
        <v>318</v>
      </c>
      <c r="G18" s="13">
        <f t="shared" si="0"/>
        <v>679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162</v>
      </c>
      <c r="E19" s="17">
        <v>176</v>
      </c>
      <c r="F19" s="17">
        <v>183</v>
      </c>
      <c r="G19" s="13">
        <f t="shared" si="0"/>
        <v>359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454</v>
      </c>
      <c r="E23" s="17">
        <v>451</v>
      </c>
      <c r="F23" s="17">
        <v>445</v>
      </c>
      <c r="G23" s="13">
        <f t="shared" si="0"/>
        <v>896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421</v>
      </c>
      <c r="E24" s="17">
        <v>475</v>
      </c>
      <c r="F24" s="17">
        <v>441</v>
      </c>
      <c r="G24" s="13">
        <f t="shared" si="0"/>
        <v>916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634</v>
      </c>
      <c r="E25" s="17">
        <v>663</v>
      </c>
      <c r="F25" s="17">
        <v>678</v>
      </c>
      <c r="G25" s="13">
        <f t="shared" si="0"/>
        <v>1341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323</v>
      </c>
      <c r="E26" s="17">
        <v>363</v>
      </c>
      <c r="F26" s="17">
        <v>379</v>
      </c>
      <c r="G26" s="13">
        <f t="shared" si="0"/>
        <v>742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422</v>
      </c>
      <c r="F27" s="17">
        <v>424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448</v>
      </c>
      <c r="E28" s="17">
        <v>502</v>
      </c>
      <c r="F28" s="17">
        <v>528</v>
      </c>
      <c r="G28" s="13">
        <f t="shared" si="0"/>
        <v>1030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2635</v>
      </c>
      <c r="E29" s="22">
        <f>SUM(E23:E28)</f>
        <v>2876</v>
      </c>
      <c r="F29" s="22">
        <f>SUM(F23:F28)</f>
        <v>2895</v>
      </c>
      <c r="G29" s="13">
        <f t="shared" si="0"/>
        <v>5771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426</v>
      </c>
      <c r="E30" s="17">
        <v>438</v>
      </c>
      <c r="F30" s="17">
        <v>433</v>
      </c>
      <c r="G30" s="13">
        <f t="shared" si="0"/>
        <v>871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491</v>
      </c>
      <c r="E31" s="17">
        <v>553</v>
      </c>
      <c r="F31" s="17">
        <v>569</v>
      </c>
      <c r="G31" s="13">
        <f t="shared" si="0"/>
        <v>1122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457</v>
      </c>
      <c r="E32" s="17">
        <v>455</v>
      </c>
      <c r="F32" s="17">
        <v>605</v>
      </c>
      <c r="G32" s="13">
        <f t="shared" si="0"/>
        <v>1060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199</v>
      </c>
      <c r="F33" s="17">
        <v>223</v>
      </c>
      <c r="G33" s="13">
        <f t="shared" si="0"/>
        <v>422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1564</v>
      </c>
      <c r="E34" s="22">
        <f>SUM(E30:E33)</f>
        <v>1645</v>
      </c>
      <c r="F34" s="22">
        <f>SUM(F30:F33)</f>
        <v>1830</v>
      </c>
      <c r="G34" s="13">
        <f t="shared" si="0"/>
        <v>3475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194</v>
      </c>
      <c r="E35" s="17">
        <v>298</v>
      </c>
      <c r="F35" s="17">
        <v>299</v>
      </c>
      <c r="G35" s="13">
        <f t="shared" si="0"/>
        <v>597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286</v>
      </c>
      <c r="E36" s="17">
        <v>443</v>
      </c>
      <c r="F36" s="17">
        <v>451</v>
      </c>
      <c r="G36" s="13">
        <f t="shared" si="0"/>
        <v>894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281</v>
      </c>
      <c r="E37" s="17">
        <v>432</v>
      </c>
      <c r="F37" s="17">
        <v>428</v>
      </c>
      <c r="G37" s="13">
        <f t="shared" si="0"/>
        <v>860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761</v>
      </c>
      <c r="E38" s="28">
        <f>SUM(E35:E37)</f>
        <v>1173</v>
      </c>
      <c r="F38" s="28">
        <f>SUM(F35:F37)</f>
        <v>1178</v>
      </c>
      <c r="G38" s="13">
        <f t="shared" si="0"/>
        <v>2351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145</v>
      </c>
      <c r="F39" s="31">
        <v>164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9526</v>
      </c>
      <c r="E40" s="36">
        <f>SUM(E7:E39)-E29-E34-E38</f>
        <v>10721</v>
      </c>
      <c r="F40" s="36">
        <f>SUM(F7:F39)-F29-F34-F38</f>
        <v>10717</v>
      </c>
      <c r="G40" s="37">
        <f>SUM(G7:G39)-G29-G34-G38</f>
        <v>21438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48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97</v>
      </c>
      <c r="F7" s="12">
        <v>83</v>
      </c>
      <c r="G7" s="13">
        <f aca="true" t="shared" si="0" ref="G7:G39">SUM(E7:F7)</f>
        <v>180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848</v>
      </c>
      <c r="E8" s="17">
        <v>940</v>
      </c>
      <c r="F8" s="17">
        <v>904</v>
      </c>
      <c r="G8" s="13">
        <f t="shared" si="0"/>
        <v>1844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319</v>
      </c>
      <c r="E9" s="17">
        <v>385</v>
      </c>
      <c r="F9" s="17">
        <v>357</v>
      </c>
      <c r="G9" s="13">
        <f t="shared" si="0"/>
        <v>742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583</v>
      </c>
      <c r="E10" s="17">
        <v>631</v>
      </c>
      <c r="F10" s="17">
        <v>699</v>
      </c>
      <c r="G10" s="13">
        <f t="shared" si="0"/>
        <v>1330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305</v>
      </c>
      <c r="E11" s="17">
        <v>351</v>
      </c>
      <c r="F11" s="17">
        <v>298</v>
      </c>
      <c r="G11" s="13">
        <f t="shared" si="0"/>
        <v>649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194</v>
      </c>
      <c r="F12" s="17">
        <v>168</v>
      </c>
      <c r="G12" s="13">
        <f t="shared" si="0"/>
        <v>362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126</v>
      </c>
      <c r="F13" s="17">
        <v>137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45</v>
      </c>
      <c r="F14" s="17">
        <v>44</v>
      </c>
      <c r="G14" s="13">
        <f t="shared" si="0"/>
        <v>89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436</v>
      </c>
      <c r="E15" s="17">
        <v>389</v>
      </c>
      <c r="F15" s="17">
        <v>345</v>
      </c>
      <c r="G15" s="13">
        <f t="shared" si="0"/>
        <v>734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900</v>
      </c>
      <c r="E16" s="17">
        <v>986</v>
      </c>
      <c r="F16" s="17">
        <v>918</v>
      </c>
      <c r="G16" s="13">
        <f t="shared" si="0"/>
        <v>1904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147</v>
      </c>
      <c r="F17" s="17">
        <v>159</v>
      </c>
      <c r="G17" s="13">
        <f t="shared" si="0"/>
        <v>306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342</v>
      </c>
      <c r="E18" s="17">
        <v>360</v>
      </c>
      <c r="F18" s="17">
        <v>319</v>
      </c>
      <c r="G18" s="13">
        <f t="shared" si="0"/>
        <v>679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162</v>
      </c>
      <c r="E19" s="17">
        <v>176</v>
      </c>
      <c r="F19" s="17">
        <v>183</v>
      </c>
      <c r="G19" s="13">
        <f t="shared" si="0"/>
        <v>359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456</v>
      </c>
      <c r="E23" s="17">
        <v>453</v>
      </c>
      <c r="F23" s="17">
        <v>447</v>
      </c>
      <c r="G23" s="13">
        <f t="shared" si="0"/>
        <v>900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420</v>
      </c>
      <c r="E24" s="17">
        <v>473</v>
      </c>
      <c r="F24" s="17">
        <v>442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636</v>
      </c>
      <c r="E25" s="17">
        <v>665</v>
      </c>
      <c r="F25" s="17">
        <v>676</v>
      </c>
      <c r="G25" s="13">
        <f t="shared" si="0"/>
        <v>1341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322</v>
      </c>
      <c r="E26" s="17">
        <v>363</v>
      </c>
      <c r="F26" s="17">
        <v>381</v>
      </c>
      <c r="G26" s="13">
        <f t="shared" si="0"/>
        <v>744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423</v>
      </c>
      <c r="F27" s="17">
        <v>423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447</v>
      </c>
      <c r="E28" s="17">
        <v>504</v>
      </c>
      <c r="F28" s="17">
        <v>526</v>
      </c>
      <c r="G28" s="13">
        <f t="shared" si="0"/>
        <v>1030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2636</v>
      </c>
      <c r="E29" s="22">
        <f>SUM(E23:E28)</f>
        <v>2881</v>
      </c>
      <c r="F29" s="22">
        <f>SUM(F23:F28)</f>
        <v>2895</v>
      </c>
      <c r="G29" s="13">
        <f t="shared" si="0"/>
        <v>5776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424</v>
      </c>
      <c r="E30" s="17">
        <v>437</v>
      </c>
      <c r="F30" s="17">
        <v>434</v>
      </c>
      <c r="G30" s="13">
        <f t="shared" si="0"/>
        <v>871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557</v>
      </c>
      <c r="F31" s="17">
        <v>571</v>
      </c>
      <c r="G31" s="13">
        <f t="shared" si="0"/>
        <v>1128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454</v>
      </c>
      <c r="E32" s="17">
        <v>452</v>
      </c>
      <c r="F32" s="17">
        <v>597</v>
      </c>
      <c r="G32" s="13">
        <f t="shared" si="0"/>
        <v>1049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198</v>
      </c>
      <c r="F33" s="17">
        <v>223</v>
      </c>
      <c r="G33" s="13">
        <f t="shared" si="0"/>
        <v>421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1560</v>
      </c>
      <c r="E34" s="22">
        <f>SUM(E30:E33)</f>
        <v>1644</v>
      </c>
      <c r="F34" s="22">
        <f>SUM(F30:F33)</f>
        <v>1825</v>
      </c>
      <c r="G34" s="13">
        <f t="shared" si="0"/>
        <v>3469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195</v>
      </c>
      <c r="E35" s="17">
        <v>300</v>
      </c>
      <c r="F35" s="17">
        <v>299</v>
      </c>
      <c r="G35" s="13">
        <f t="shared" si="0"/>
        <v>599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286</v>
      </c>
      <c r="E36" s="17">
        <v>442</v>
      </c>
      <c r="F36" s="17">
        <v>449</v>
      </c>
      <c r="G36" s="13">
        <f t="shared" si="0"/>
        <v>891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432</v>
      </c>
      <c r="F37" s="17">
        <v>427</v>
      </c>
      <c r="G37" s="13">
        <f t="shared" si="0"/>
        <v>859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761</v>
      </c>
      <c r="E38" s="28">
        <f>SUM(E35:E37)</f>
        <v>1174</v>
      </c>
      <c r="F38" s="28">
        <f>SUM(F35:F37)</f>
        <v>1175</v>
      </c>
      <c r="G38" s="13">
        <f t="shared" si="0"/>
        <v>2349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145</v>
      </c>
      <c r="F39" s="31">
        <v>164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9527</v>
      </c>
      <c r="E40" s="36">
        <f>SUM(E7:E39)-E29-E34-E38</f>
        <v>10723</v>
      </c>
      <c r="F40" s="36">
        <f>SUM(F7:F39)-F29-F34-F38</f>
        <v>10715</v>
      </c>
      <c r="G40" s="37">
        <f>SUM(G7:G39)-G29-G34-G38</f>
        <v>21438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49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96</v>
      </c>
      <c r="F7" s="12">
        <v>83</v>
      </c>
      <c r="G7" s="13">
        <f aca="true" t="shared" si="0" ref="G7:G39">SUM(E7:F7)</f>
        <v>179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846</v>
      </c>
      <c r="E8" s="17">
        <v>938</v>
      </c>
      <c r="F8" s="17">
        <v>907</v>
      </c>
      <c r="G8" s="13">
        <f t="shared" si="0"/>
        <v>1845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385</v>
      </c>
      <c r="F9" s="17">
        <v>354</v>
      </c>
      <c r="G9" s="13">
        <f t="shared" si="0"/>
        <v>739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583</v>
      </c>
      <c r="E10" s="17">
        <v>627</v>
      </c>
      <c r="F10" s="17">
        <v>697</v>
      </c>
      <c r="G10" s="13">
        <f t="shared" si="0"/>
        <v>1324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307</v>
      </c>
      <c r="E11" s="17">
        <v>353</v>
      </c>
      <c r="F11" s="17">
        <v>298</v>
      </c>
      <c r="G11" s="13">
        <f t="shared" si="0"/>
        <v>651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191</v>
      </c>
      <c r="F12" s="17">
        <v>168</v>
      </c>
      <c r="G12" s="13">
        <f t="shared" si="0"/>
        <v>359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94</v>
      </c>
      <c r="E13" s="17">
        <v>126</v>
      </c>
      <c r="F13" s="17">
        <v>137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46</v>
      </c>
      <c r="F14" s="17">
        <v>44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435</v>
      </c>
      <c r="E15" s="17">
        <v>384</v>
      </c>
      <c r="F15" s="17">
        <v>346</v>
      </c>
      <c r="G15" s="13">
        <f t="shared" si="0"/>
        <v>730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893</v>
      </c>
      <c r="E16" s="17">
        <v>980</v>
      </c>
      <c r="F16" s="17">
        <v>913</v>
      </c>
      <c r="G16" s="13">
        <f t="shared" si="0"/>
        <v>1893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145</v>
      </c>
      <c r="F17" s="17">
        <v>157</v>
      </c>
      <c r="G17" s="13">
        <f t="shared" si="0"/>
        <v>302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338</v>
      </c>
      <c r="E18" s="17">
        <v>358</v>
      </c>
      <c r="F18" s="17">
        <v>316</v>
      </c>
      <c r="G18" s="13">
        <f t="shared" si="0"/>
        <v>674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162</v>
      </c>
      <c r="E19" s="17">
        <v>176</v>
      </c>
      <c r="F19" s="17">
        <v>183</v>
      </c>
      <c r="G19" s="13">
        <f t="shared" si="0"/>
        <v>359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34</v>
      </c>
      <c r="G20" s="13">
        <f t="shared" si="0"/>
        <v>73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459</v>
      </c>
      <c r="E23" s="17">
        <v>457</v>
      </c>
      <c r="F23" s="17">
        <v>448</v>
      </c>
      <c r="G23" s="13">
        <f t="shared" si="0"/>
        <v>905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420</v>
      </c>
      <c r="E24" s="17">
        <v>472</v>
      </c>
      <c r="F24" s="17">
        <v>444</v>
      </c>
      <c r="G24" s="13">
        <f t="shared" si="0"/>
        <v>916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633</v>
      </c>
      <c r="E25" s="17">
        <v>663</v>
      </c>
      <c r="F25" s="17">
        <v>673</v>
      </c>
      <c r="G25" s="13">
        <f t="shared" si="0"/>
        <v>1336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360</v>
      </c>
      <c r="F26" s="17">
        <v>379</v>
      </c>
      <c r="G26" s="13">
        <f t="shared" si="0"/>
        <v>739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354</v>
      </c>
      <c r="E27" s="17">
        <v>424</v>
      </c>
      <c r="F27" s="17">
        <v>422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445</v>
      </c>
      <c r="E28" s="17">
        <v>504</v>
      </c>
      <c r="F28" s="17">
        <v>517</v>
      </c>
      <c r="G28" s="13">
        <f t="shared" si="0"/>
        <v>1021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2631</v>
      </c>
      <c r="E29" s="22">
        <f>SUM(E23:E28)</f>
        <v>2880</v>
      </c>
      <c r="F29" s="22">
        <f>SUM(F23:F28)</f>
        <v>2883</v>
      </c>
      <c r="G29" s="13">
        <f t="shared" si="0"/>
        <v>5763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423</v>
      </c>
      <c r="E30" s="17">
        <v>434</v>
      </c>
      <c r="F30" s="17">
        <v>434</v>
      </c>
      <c r="G30" s="13">
        <f t="shared" si="0"/>
        <v>868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492</v>
      </c>
      <c r="E31" s="17">
        <v>556</v>
      </c>
      <c r="F31" s="17">
        <v>572</v>
      </c>
      <c r="G31" s="13">
        <f t="shared" si="0"/>
        <v>1128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455</v>
      </c>
      <c r="E32" s="17">
        <v>452</v>
      </c>
      <c r="F32" s="17">
        <v>596</v>
      </c>
      <c r="G32" s="13">
        <f t="shared" si="0"/>
        <v>1048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199</v>
      </c>
      <c r="F33" s="17">
        <v>222</v>
      </c>
      <c r="G33" s="13">
        <f t="shared" si="0"/>
        <v>421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1559</v>
      </c>
      <c r="E34" s="22">
        <f>SUM(E30:E33)</f>
        <v>1641</v>
      </c>
      <c r="F34" s="22">
        <f>SUM(F30:F33)</f>
        <v>1824</v>
      </c>
      <c r="G34" s="13">
        <f t="shared" si="0"/>
        <v>3465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287</v>
      </c>
      <c r="E36" s="17">
        <v>442</v>
      </c>
      <c r="F36" s="17">
        <v>451</v>
      </c>
      <c r="G36" s="13">
        <f t="shared" si="0"/>
        <v>893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279</v>
      </c>
      <c r="E37" s="17">
        <v>432</v>
      </c>
      <c r="F37" s="17">
        <v>426</v>
      </c>
      <c r="G37" s="13">
        <f t="shared" si="0"/>
        <v>858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759</v>
      </c>
      <c r="E38" s="28">
        <f>SUM(E35:E37)</f>
        <v>1172</v>
      </c>
      <c r="F38" s="28">
        <f>SUM(F35:F37)</f>
        <v>1174</v>
      </c>
      <c r="G38" s="13">
        <f t="shared" si="0"/>
        <v>2346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146</v>
      </c>
      <c r="F39" s="31">
        <v>166</v>
      </c>
      <c r="G39" s="32">
        <f t="shared" si="0"/>
        <v>312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9504</v>
      </c>
      <c r="E40" s="36">
        <f>SUM(E7:E39)-E29-E34-E38</f>
        <v>10696</v>
      </c>
      <c r="F40" s="36">
        <f>SUM(F7:F39)-F29-F34-F38</f>
        <v>10693</v>
      </c>
      <c r="G40" s="37">
        <f>SUM(G7:G39)-G29-G34-G38</f>
        <v>21389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50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96</v>
      </c>
      <c r="F7" s="12">
        <v>83</v>
      </c>
      <c r="G7" s="13">
        <f aca="true" t="shared" si="0" ref="G7:G39">SUM(E7:F7)</f>
        <v>179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842</v>
      </c>
      <c r="E8" s="17">
        <v>936</v>
      </c>
      <c r="F8" s="17">
        <v>905</v>
      </c>
      <c r="G8" s="13">
        <f t="shared" si="0"/>
        <v>1841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318</v>
      </c>
      <c r="E9" s="17">
        <v>386</v>
      </c>
      <c r="F9" s="17">
        <v>353</v>
      </c>
      <c r="G9" s="13">
        <f t="shared" si="0"/>
        <v>739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581</v>
      </c>
      <c r="E10" s="17">
        <v>629</v>
      </c>
      <c r="F10" s="17">
        <v>692</v>
      </c>
      <c r="G10" s="13">
        <f t="shared" si="0"/>
        <v>1321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309</v>
      </c>
      <c r="E11" s="17">
        <v>351</v>
      </c>
      <c r="F11" s="17">
        <v>302</v>
      </c>
      <c r="G11" s="13">
        <f t="shared" si="0"/>
        <v>653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189</v>
      </c>
      <c r="F12" s="17">
        <v>167</v>
      </c>
      <c r="G12" s="13">
        <f t="shared" si="0"/>
        <v>356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127</v>
      </c>
      <c r="F13" s="17">
        <v>139</v>
      </c>
      <c r="G13" s="13">
        <f t="shared" si="0"/>
        <v>266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46</v>
      </c>
      <c r="F14" s="17">
        <v>44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423</v>
      </c>
      <c r="E15" s="17">
        <v>376</v>
      </c>
      <c r="F15" s="17">
        <v>339</v>
      </c>
      <c r="G15" s="13">
        <f t="shared" si="0"/>
        <v>715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893</v>
      </c>
      <c r="E16" s="17">
        <v>979</v>
      </c>
      <c r="F16" s="17">
        <v>916</v>
      </c>
      <c r="G16" s="13">
        <f t="shared" si="0"/>
        <v>1895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145</v>
      </c>
      <c r="F17" s="17">
        <v>158</v>
      </c>
      <c r="G17" s="13">
        <f t="shared" si="0"/>
        <v>303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337</v>
      </c>
      <c r="E18" s="17">
        <v>357</v>
      </c>
      <c r="F18" s="17">
        <v>318</v>
      </c>
      <c r="G18" s="13">
        <f t="shared" si="0"/>
        <v>675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162</v>
      </c>
      <c r="E19" s="17">
        <v>175</v>
      </c>
      <c r="F19" s="17">
        <v>183</v>
      </c>
      <c r="G19" s="13">
        <f t="shared" si="0"/>
        <v>358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38</v>
      </c>
      <c r="F20" s="17">
        <v>34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459</v>
      </c>
      <c r="E23" s="17">
        <v>457</v>
      </c>
      <c r="F23" s="17">
        <v>447</v>
      </c>
      <c r="G23" s="13">
        <f t="shared" si="0"/>
        <v>904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420</v>
      </c>
      <c r="E24" s="17">
        <v>473</v>
      </c>
      <c r="F24" s="17">
        <v>442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636</v>
      </c>
      <c r="E25" s="17">
        <v>663</v>
      </c>
      <c r="F25" s="17">
        <v>674</v>
      </c>
      <c r="G25" s="13">
        <f t="shared" si="0"/>
        <v>1337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360</v>
      </c>
      <c r="F26" s="17">
        <v>384</v>
      </c>
      <c r="G26" s="13">
        <f t="shared" si="0"/>
        <v>744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354</v>
      </c>
      <c r="E27" s="17">
        <v>423</v>
      </c>
      <c r="F27" s="17">
        <v>421</v>
      </c>
      <c r="G27" s="13">
        <f t="shared" si="0"/>
        <v>844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445</v>
      </c>
      <c r="E28" s="17">
        <v>502</v>
      </c>
      <c r="F28" s="17">
        <v>514</v>
      </c>
      <c r="G28" s="13">
        <f t="shared" si="0"/>
        <v>1016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2635</v>
      </c>
      <c r="E29" s="22">
        <f>SUM(E23:E28)</f>
        <v>2878</v>
      </c>
      <c r="F29" s="22">
        <f>SUM(F23:F28)</f>
        <v>2882</v>
      </c>
      <c r="G29" s="13">
        <f t="shared" si="0"/>
        <v>5760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422</v>
      </c>
      <c r="E30" s="17">
        <v>436</v>
      </c>
      <c r="F30" s="17">
        <v>431</v>
      </c>
      <c r="G30" s="13">
        <f t="shared" si="0"/>
        <v>867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491</v>
      </c>
      <c r="E31" s="17">
        <v>552</v>
      </c>
      <c r="F31" s="17">
        <v>571</v>
      </c>
      <c r="G31" s="13">
        <f t="shared" si="0"/>
        <v>1123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456</v>
      </c>
      <c r="E32" s="17">
        <v>452</v>
      </c>
      <c r="F32" s="17">
        <v>598</v>
      </c>
      <c r="G32" s="13">
        <f t="shared" si="0"/>
        <v>1050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198</v>
      </c>
      <c r="F33" s="17">
        <v>221</v>
      </c>
      <c r="G33" s="13">
        <f t="shared" si="0"/>
        <v>419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1558</v>
      </c>
      <c r="E34" s="22">
        <f>SUM(E30:E33)</f>
        <v>1638</v>
      </c>
      <c r="F34" s="22">
        <f>SUM(F30:F33)</f>
        <v>1821</v>
      </c>
      <c r="G34" s="13">
        <f t="shared" si="0"/>
        <v>3459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436</v>
      </c>
      <c r="F36" s="17">
        <v>444</v>
      </c>
      <c r="G36" s="13">
        <f t="shared" si="0"/>
        <v>880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279</v>
      </c>
      <c r="E37" s="17">
        <v>432</v>
      </c>
      <c r="F37" s="17">
        <v>426</v>
      </c>
      <c r="G37" s="13">
        <f t="shared" si="0"/>
        <v>858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755</v>
      </c>
      <c r="E38" s="28">
        <f>SUM(E35:E37)</f>
        <v>1166</v>
      </c>
      <c r="F38" s="28">
        <f>SUM(F35:F37)</f>
        <v>1167</v>
      </c>
      <c r="G38" s="13">
        <f t="shared" si="0"/>
        <v>2333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145</v>
      </c>
      <c r="F39" s="31">
        <v>164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9487</v>
      </c>
      <c r="E40" s="36">
        <f>SUM(E7:E39)-E29-E34-E38</f>
        <v>10670</v>
      </c>
      <c r="F40" s="36">
        <f>SUM(F7:F39)-F29-F34-F38</f>
        <v>10676</v>
      </c>
      <c r="G40" s="37">
        <f>SUM(G7:G39)-G29-G34-G38</f>
        <v>21346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u_pctyo241229</dc:creator>
  <cp:keywords/>
  <dc:description/>
  <cp:lastModifiedBy>u_pctyo231105</cp:lastModifiedBy>
  <cp:lastPrinted>2015-01-04T23:43:46Z</cp:lastPrinted>
  <dcterms:created xsi:type="dcterms:W3CDTF">2013-05-01T08:00:41Z</dcterms:created>
  <dcterms:modified xsi:type="dcterms:W3CDTF">2015-03-02T01:15:40Z</dcterms:modified>
  <cp:category/>
  <cp:version/>
  <cp:contentType/>
  <cp:contentStatus/>
</cp:coreProperties>
</file>